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/>
  <bookViews>
    <workbookView xWindow="0" yWindow="120" windowWidth="19425" windowHeight="10905" tabRatio="998"/>
  </bookViews>
  <sheets>
    <sheet name="Новобратск СШ" sheetId="15" r:id="rId1"/>
  </sheets>
  <calcPr calcId="125725"/>
</workbook>
</file>

<file path=xl/calcChain.xml><?xml version="1.0" encoding="utf-8"?>
<calcChain xmlns="http://schemas.openxmlformats.org/spreadsheetml/2006/main">
  <c r="D29" i="15"/>
  <c r="D30"/>
  <c r="D33"/>
  <c r="E33"/>
  <c r="E29"/>
  <c r="E30" l="1"/>
  <c r="E15" l="1"/>
  <c r="D15"/>
  <c r="D13" s="1"/>
  <c r="D12" s="1"/>
  <c r="C15"/>
  <c r="C13" s="1"/>
  <c r="C12" s="1"/>
  <c r="E13" l="1"/>
  <c r="E12" s="1"/>
</calcChain>
</file>

<file path=xl/sharedStrings.xml><?xml version="1.0" encoding="utf-8"?>
<sst xmlns="http://schemas.openxmlformats.org/spreadsheetml/2006/main" count="57" uniqueCount="34">
  <si>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</si>
  <si>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</si>
  <si>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</si>
  <si>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</si>
  <si>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</si>
  <si>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</si>
  <si>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</si>
  <si>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</si>
  <si>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</si>
  <si>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</si>
  <si>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</si>
  <si>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</si>
  <si>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</si>
  <si>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</si>
  <si>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</si>
  <si>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</si>
  <si>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</si>
  <si>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</si>
  <si>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</si>
  <si>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</si>
  <si>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</si>
  <si>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</si>
  <si>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</si>
  <si>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</si>
  <si>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</si>
  <si>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</si>
  <si>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</si>
  <si>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</si>
  <si>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ГУ "Отдел образования Буландынского района"</t>
  </si>
  <si>
    <t>Руководитель                                  А.Жолдыгулова</t>
  </si>
  <si>
    <t>2019 год</t>
  </si>
  <si>
    <t>план на период первого квартала</t>
  </si>
  <si>
    <t>по состоянию на " 01" апреляя  2019 г.</t>
  </si>
  <si>
    <t>АРЭК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</si>
</sst>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sz val="8"/>
      <color theme="1"/>
      <name val="Arial Narrow"/>
      <family val="2"/>
      <charset val="204"/>
    </font>
    <font>
      <sz val="16"/>
      <color indexed="8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164" fontId="2" fillId="0" borderId="2" xfId="0" applyNumberFormat="1" applyFont="1" applyBorder="1"/>
    <xf numFmtId="1" fontId="2" fillId="0" borderId="2" xfId="0" applyNumberFormat="1" applyFont="1" applyBorder="1"/>
    <xf numFmtId="0" fontId="7" fillId="0" borderId="0" xfId="0" applyFont="1"/>
    <xf numFmtId="0" fontId="2" fillId="2" borderId="2" xfId="0" applyFont="1" applyFill="1" applyBorder="1"/>
    <xf numFmtId="1" fontId="2" fillId="2" borderId="2" xfId="0" applyNumberFormat="1" applyFont="1" applyFill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64" fontId="2" fillId="2" borderId="2" xfId="0" applyNumberFormat="1" applyFont="1" applyFill="1" applyBorder="1"/>
    <xf numFmtId="2" fontId="2" fillId="2" borderId="2" xfId="0" applyNumberFormat="1" applyFont="1" applyFill="1" applyBorder="1"/>
    <xf numFmtId="0" fontId="8" fillId="3" borderId="2" xfId="0" applyFont="1" applyFill="1" applyBorder="1"/>
    <xf numFmtId="164" fontId="8" fillId="0" borderId="2" xfId="0" applyNumberFormat="1" applyFon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F38"/>
  <sheetViews>
    <sheetView tabSelected="1" workbookViewId="0">
      <selection activeCell="A2" sqref="A2:E2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5">
      <c r="A1" s="26" t="s">
        <v>15</v>
      </c>
      <c r="B1" s="26"/>
      <c r="C1" s="26"/>
      <c r="D1" s="26"/>
      <c r="E1" s="26"/>
    </row>
    <row r="2" spans="1:5">
      <c r="A2" s="26" t="s">
        <v>32</v>
      </c>
      <c r="B2" s="26"/>
      <c r="C2" s="26"/>
      <c r="D2" s="26"/>
      <c r="E2" s="26"/>
    </row>
    <row r="3" spans="1:5">
      <c r="A3" s="27" t="s">
        <v>28</v>
      </c>
      <c r="B3" s="27"/>
      <c r="C3" s="27"/>
      <c r="D3" s="27"/>
      <c r="E3" s="27"/>
    </row>
    <row r="4" spans="1:5">
      <c r="A4" s="27"/>
      <c r="B4" s="27"/>
      <c r="C4" s="27"/>
      <c r="D4" s="27"/>
      <c r="E4" s="27"/>
    </row>
    <row r="5" spans="1:5">
      <c r="A5" s="28" t="s">
        <v>16</v>
      </c>
      <c r="B5" s="28"/>
      <c r="C5" s="28"/>
      <c r="D5" s="28"/>
      <c r="E5" s="28"/>
    </row>
    <row r="6" spans="1:5">
      <c r="A6" s="4"/>
    </row>
    <row r="7" spans="1:5">
      <c r="A7" s="13" t="s">
        <v>17</v>
      </c>
    </row>
    <row r="8" spans="1:5">
      <c r="A8" s="1"/>
    </row>
    <row r="9" spans="1:5">
      <c r="A9" s="29" t="s">
        <v>27</v>
      </c>
      <c r="B9" s="30" t="s">
        <v>18</v>
      </c>
      <c r="C9" s="29" t="s">
        <v>30</v>
      </c>
      <c r="D9" s="29"/>
      <c r="E9" s="29"/>
    </row>
    <row r="10" spans="1:5" ht="81">
      <c r="A10" s="29"/>
      <c r="B10" s="30"/>
      <c r="C10" s="21" t="s">
        <v>19</v>
      </c>
      <c r="D10" s="21" t="s">
        <v>31</v>
      </c>
      <c r="E10" s="20" t="s">
        <v>14</v>
      </c>
    </row>
    <row r="11" spans="1:5">
      <c r="A11" s="5" t="s">
        <v>20</v>
      </c>
      <c r="B11" s="6" t="s">
        <v>10</v>
      </c>
      <c r="C11" s="7">
        <v>103</v>
      </c>
      <c r="D11" s="7">
        <v>103</v>
      </c>
      <c r="E11" s="7">
        <v>103</v>
      </c>
    </row>
    <row r="12" spans="1:5" ht="25.5">
      <c r="A12" s="10" t="s">
        <v>23</v>
      </c>
      <c r="B12" s="6" t="s">
        <v>2</v>
      </c>
      <c r="C12" s="16">
        <f>C13/C11</f>
        <v>1336.243203883495</v>
      </c>
      <c r="D12" s="16">
        <f>D13/D11</f>
        <v>209.949640776699</v>
      </c>
      <c r="E12" s="16">
        <f>E13/E11</f>
        <v>209.949640776699</v>
      </c>
    </row>
    <row r="13" spans="1:5" ht="25.5">
      <c r="A13" s="5" t="s">
        <v>11</v>
      </c>
      <c r="B13" s="6" t="s">
        <v>2</v>
      </c>
      <c r="C13" s="7">
        <f>C15+C29+C30+C31+C32+C33</f>
        <v>137633.04999999999</v>
      </c>
      <c r="D13" s="15">
        <f>D15+D29+D30+D31+D32+D33</f>
        <v>21624.812999999998</v>
      </c>
      <c r="E13" s="7">
        <f>E15+E29+E30+E31+E32+E33</f>
        <v>21624.812999999998</v>
      </c>
    </row>
    <row r="14" spans="1:5">
      <c r="A14" s="8" t="s">
        <v>0</v>
      </c>
      <c r="B14" s="9"/>
      <c r="C14" s="7"/>
      <c r="D14" s="7"/>
      <c r="E14" s="7"/>
    </row>
    <row r="15" spans="1:5" ht="25.5">
      <c r="A15" s="5" t="s">
        <v>12</v>
      </c>
      <c r="B15" s="6" t="s">
        <v>2</v>
      </c>
      <c r="C15" s="18">
        <f>C17+C20+C23+C26</f>
        <v>58703.199999999997</v>
      </c>
      <c r="D15" s="19">
        <f>D17+D20+D23+D26</f>
        <v>14675.9</v>
      </c>
      <c r="E15" s="18">
        <f>E17+E20+E23+E26</f>
        <v>14675.9</v>
      </c>
    </row>
    <row r="16" spans="1:5">
      <c r="A16" s="8" t="s">
        <v>1</v>
      </c>
      <c r="B16" s="9"/>
      <c r="C16" s="18"/>
      <c r="D16" s="18"/>
      <c r="E16" s="7"/>
    </row>
    <row r="17" spans="1:6" ht="25.5">
      <c r="A17" s="7" t="s">
        <v>13</v>
      </c>
      <c r="B17" s="6" t="s">
        <v>2</v>
      </c>
      <c r="C17" s="24">
        <v>2701.2</v>
      </c>
      <c r="D17" s="24">
        <v>675.3</v>
      </c>
      <c r="E17" s="24">
        <v>675.3</v>
      </c>
    </row>
    <row r="18" spans="1:6">
      <c r="A18" s="10" t="s">
        <v>4</v>
      </c>
      <c r="B18" s="11" t="s">
        <v>3</v>
      </c>
      <c r="C18" s="18">
        <v>2.5</v>
      </c>
      <c r="D18" s="18">
        <v>2.5</v>
      </c>
      <c r="E18" s="18">
        <v>2.5</v>
      </c>
    </row>
    <row r="19" spans="1:6">
      <c r="A19" s="10" t="s">
        <v>25</v>
      </c>
      <c r="B19" s="6" t="s">
        <v>26</v>
      </c>
      <c r="C19" s="22">
        <v>90</v>
      </c>
      <c r="D19" s="22">
        <v>90</v>
      </c>
      <c r="E19" s="25">
        <v>90</v>
      </c>
    </row>
    <row r="20" spans="1:6" ht="25.5">
      <c r="A20" s="7" t="s">
        <v>21</v>
      </c>
      <c r="B20" s="6" t="s">
        <v>2</v>
      </c>
      <c r="C20" s="24">
        <v>43460.800000000003</v>
      </c>
      <c r="D20" s="24">
        <v>10865.2</v>
      </c>
      <c r="E20" s="24">
        <v>10865.2</v>
      </c>
    </row>
    <row r="21" spans="1:6">
      <c r="A21" s="10" t="s">
        <v>4</v>
      </c>
      <c r="B21" s="11" t="s">
        <v>3</v>
      </c>
      <c r="C21" s="22">
        <v>25.321999999999999</v>
      </c>
      <c r="D21" s="22">
        <v>25.321999999999999</v>
      </c>
      <c r="E21" s="25">
        <v>25.321999999999999</v>
      </c>
    </row>
    <row r="22" spans="1:6">
      <c r="A22" s="10" t="s">
        <v>25</v>
      </c>
      <c r="B22" s="6" t="s">
        <v>26</v>
      </c>
      <c r="C22" s="18">
        <v>143</v>
      </c>
      <c r="D22" s="22">
        <v>143</v>
      </c>
      <c r="E22" s="25">
        <v>143</v>
      </c>
    </row>
    <row r="23" spans="1:6" ht="39">
      <c r="A23" s="14" t="s">
        <v>24</v>
      </c>
      <c r="B23" s="6" t="s">
        <v>2</v>
      </c>
      <c r="C23" s="24">
        <v>2701.2</v>
      </c>
      <c r="D23" s="24">
        <v>675.3</v>
      </c>
      <c r="E23" s="24">
        <v>675.3</v>
      </c>
    </row>
    <row r="24" spans="1:6">
      <c r="A24" s="10" t="s">
        <v>4</v>
      </c>
      <c r="B24" s="11" t="s">
        <v>3</v>
      </c>
      <c r="C24" s="18">
        <v>2.1</v>
      </c>
      <c r="D24" s="18">
        <v>2.1</v>
      </c>
      <c r="E24" s="18">
        <v>2.1</v>
      </c>
    </row>
    <row r="25" spans="1:6">
      <c r="A25" s="10" t="s">
        <v>25</v>
      </c>
      <c r="B25" s="6" t="s">
        <v>26</v>
      </c>
      <c r="C25" s="18">
        <v>79.099999999999994</v>
      </c>
      <c r="D25" s="22">
        <v>79.099999999999994</v>
      </c>
      <c r="E25" s="25">
        <v>79.099999999999994</v>
      </c>
    </row>
    <row r="26" spans="1:6" ht="25.5">
      <c r="A26" s="7" t="s">
        <v>22</v>
      </c>
      <c r="B26" s="6" t="s">
        <v>2</v>
      </c>
      <c r="C26" s="24">
        <v>9840</v>
      </c>
      <c r="D26" s="24">
        <v>2460.1</v>
      </c>
      <c r="E26" s="24">
        <v>2460.1</v>
      </c>
    </row>
    <row r="27" spans="1:6">
      <c r="A27" s="10" t="s">
        <v>4</v>
      </c>
      <c r="B27" s="11" t="s">
        <v>3</v>
      </c>
      <c r="C27" s="18">
        <v>22.4</v>
      </c>
      <c r="D27" s="18">
        <v>22.4</v>
      </c>
      <c r="E27" s="7">
        <v>22.4</v>
      </c>
    </row>
    <row r="28" spans="1:6">
      <c r="A28" s="10" t="s">
        <v>25</v>
      </c>
      <c r="B28" s="6" t="s">
        <v>26</v>
      </c>
      <c r="C28" s="18">
        <v>36.6</v>
      </c>
      <c r="D28" s="22">
        <v>36.6</v>
      </c>
      <c r="E28" s="15">
        <v>36.6</v>
      </c>
    </row>
    <row r="29" spans="1:6" ht="25.5">
      <c r="A29" s="5" t="s">
        <v>5</v>
      </c>
      <c r="B29" s="6" t="s">
        <v>2</v>
      </c>
      <c r="C29" s="19">
        <v>7507.76</v>
      </c>
      <c r="D29" s="23">
        <f>(202188+738927+431418)/1000</f>
        <v>1372.5329999999999</v>
      </c>
      <c r="E29" s="23">
        <f>(202188+738927+431418)/1000</f>
        <v>1372.5329999999999</v>
      </c>
    </row>
    <row r="30" spans="1:6" ht="36.75">
      <c r="A30" s="12" t="s">
        <v>6</v>
      </c>
      <c r="B30" s="6" t="s">
        <v>2</v>
      </c>
      <c r="C30" s="18">
        <v>70777.600000000006</v>
      </c>
      <c r="D30" s="7">
        <f>194.8+4946.88+47.9+87.5+13.7+37.3+9.6</f>
        <v>5337.68</v>
      </c>
      <c r="E30" s="7">
        <f>194.8+4946.88+47.9+87.5+13.7+37.3+9.6</f>
        <v>5337.68</v>
      </c>
      <c r="F30" s="2" t="s">
        <v>33</v>
      </c>
    </row>
    <row r="31" spans="1:6" ht="25.5">
      <c r="A31" s="12" t="s">
        <v>7</v>
      </c>
      <c r="B31" s="6" t="s">
        <v>2</v>
      </c>
      <c r="C31" s="18">
        <v>0</v>
      </c>
      <c r="D31" s="7">
        <v>0</v>
      </c>
      <c r="E31" s="7">
        <v>0</v>
      </c>
    </row>
    <row r="32" spans="1:6" ht="36.75">
      <c r="A32" s="12" t="s">
        <v>8</v>
      </c>
      <c r="B32" s="6" t="s">
        <v>2</v>
      </c>
      <c r="C32" s="18"/>
      <c r="D32" s="18"/>
      <c r="E32" s="18"/>
    </row>
    <row r="33" spans="1:5" ht="52.5">
      <c r="A33" s="12" t="s">
        <v>9</v>
      </c>
      <c r="B33" s="6" t="s">
        <v>2</v>
      </c>
      <c r="C33" s="7">
        <v>644.49</v>
      </c>
      <c r="D33" s="7">
        <f>5.8+8.8+190+3+(31100/1000)</f>
        <v>238.7</v>
      </c>
      <c r="E33" s="7">
        <f>5.8+8.8+190+3+(31100/1000)</f>
        <v>238.7</v>
      </c>
    </row>
    <row r="35" spans="1:5">
      <c r="A35" s="1" t="s">
        <v>29</v>
      </c>
    </row>
    <row r="37" spans="1:5">
      <c r="A37" s="17"/>
    </row>
    <row r="38" spans="1:5">
      <c r="A38" s="17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Новобратск СШ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2019-04-23T14:16:29Z</dcterms:modified>
</cp:coreProperties>
</file>